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'F6b_EAEPED_CA'!$A$1:$I$71</definedName>
  </definedNames>
  <calcPr fullCalcOnLoad="1"/>
</workbook>
</file>

<file path=xl/sharedStrings.xml><?xml version="1.0" encoding="utf-8"?>
<sst xmlns="http://schemas.openxmlformats.org/spreadsheetml/2006/main" count="61" uniqueCount="41">
  <si>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</si>
  <si>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</si>
  <si>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</si>
  <si>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</si>
  <si>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</si>
  <si>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</si>
  <si>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</si>
  <si>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</si>
  <si>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</si>
  <si>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</si>
  <si>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</si>
  <si>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</si>
  <si>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</si>
  <si>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</si>
  <si>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COLÓN, QRO. (a)</t>
  </si>
  <si>
    <t>Del 1 de Enero al 30 de Junio de 2023 (b)</t>
  </si>
  <si>
    <t>CABILDO</t>
  </si>
  <si>
    <t>SECRETARIA  PARTICULAR</t>
  </si>
  <si>
    <t>SECRETARÍA DEL AYUNTAMIENTO</t>
  </si>
  <si>
    <t>SECRETARIA DE FINANZAS/TESORERIA</t>
  </si>
  <si>
    <t>SECRETARIA DE ADMINISTRACIÓN / OFICILIA MAYOR</t>
  </si>
  <si>
    <t>SECRETARIA DE SERVICIOS PÚBLICOS MUNICIPALES</t>
  </si>
  <si>
    <t>SECRETARIA DE OBRAS PUBLICAS</t>
  </si>
  <si>
    <t>SECRETARIA DE SEGURIDAD PÚBLICA</t>
  </si>
  <si>
    <t>SECRETARIA DE GOBIERNO</t>
  </si>
  <si>
    <t>SECRETARIA DE DESARROLLO SOCIAL</t>
  </si>
  <si>
    <t>SECRETARIA DE DESARROLLO SUSTENTABLE</t>
  </si>
  <si>
    <t>CONTRALORIA INTERNA</t>
  </si>
  <si>
    <t>JEFATURA DE GABINETE</t>
  </si>
  <si>
    <t>SECRETARIA TECNICA</t>
  </si>
  <si>
    <t>OTROS 1</t>
  </si>
  <si>
    <t>OTROS 2</t>
  </si>
  <si>
    <t>SISTEMA MUNICIPAL DIF DEL MUNICIPIO DE COLON</t>
  </si>
  <si>
    <t>INSTITUTO MUNICIPAL DE LAS MUJERES  DE COLON,QRO</t>
  </si>
  <si>
    <t>ORGANISMO DESCONCENTRADO MUNICIPAL 1</t>
  </si>
  <si>
    <t>ORGANISMO DESCONCENTRADO MUNICIPAL 2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</si>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</sst>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20" fillId="34" borderId="0" xfId="0" applyFont="1" applyFill="1" applyBorder="1" applyAlignment="1">
      <alignment horizontal="center" vertical="top"/>
    </xf>
    <xf numFmtId="0" fontId="20" fillId="34" borderId="15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2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E20" sqref="E2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9" width="4.8515625" style="5" customWidth="1"/>
    <col min="10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SUM(C10:C29)</f>
        <v>323158520</v>
      </c>
      <c r="D9" s="11">
        <f t="shared" si="0"/>
        <v>71620161.53</v>
      </c>
      <c r="E9" s="11">
        <f t="shared" si="0"/>
        <v>394778681.53000003</v>
      </c>
      <c r="F9" s="11">
        <f t="shared" si="0"/>
        <v>200782565.53000006</v>
      </c>
      <c r="G9" s="11">
        <f t="shared" si="0"/>
        <v>189044879.89000002</v>
      </c>
      <c r="H9" s="11">
        <f t="shared" si="0"/>
        <v>193996115.99999997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 aca="true" t="shared" si="1" ref="E10:E29">C10+D10</f>
        <v>0</v>
      </c>
      <c r="F10" s="8">
        <v>0</v>
      </c>
      <c r="G10" s="8">
        <v>0</v>
      </c>
      <c r="H10" s="13">
        <f aca="true" t="shared" si="2" ref="H10:H29">E10-F10</f>
        <v>0</v>
      </c>
    </row>
    <row r="11" spans="2:8" ht="12.75">
      <c r="B11" s="7" t="s">
        <v>17</v>
      </c>
      <c r="C11" s="9">
        <v>2000000</v>
      </c>
      <c r="D11" s="9">
        <v>3335503.58</v>
      </c>
      <c r="E11" s="9">
        <f t="shared" si="1"/>
        <v>5335503.58</v>
      </c>
      <c r="F11" s="9">
        <v>3149706.48</v>
      </c>
      <c r="G11" s="9">
        <v>2964335.21</v>
      </c>
      <c r="H11" s="13">
        <f t="shared" si="2"/>
        <v>2185797.1</v>
      </c>
    </row>
    <row r="12" spans="2:8" ht="12.75">
      <c r="B12" s="7" t="s">
        <v>18</v>
      </c>
      <c r="C12" s="9">
        <v>3000000</v>
      </c>
      <c r="D12" s="9">
        <v>538292.05</v>
      </c>
      <c r="E12" s="9">
        <f t="shared" si="1"/>
        <v>3538292.05</v>
      </c>
      <c r="F12" s="9">
        <v>2696435.85</v>
      </c>
      <c r="G12" s="9">
        <v>2691331.85</v>
      </c>
      <c r="H12" s="13">
        <f t="shared" si="2"/>
        <v>841856.1999999997</v>
      </c>
    </row>
    <row r="13" spans="2:8" ht="12.75">
      <c r="B13" s="7" t="s">
        <v>19</v>
      </c>
      <c r="C13" s="9">
        <v>22487618.44</v>
      </c>
      <c r="D13" s="9">
        <v>22537270.08</v>
      </c>
      <c r="E13" s="9">
        <f t="shared" si="1"/>
        <v>45024888.519999996</v>
      </c>
      <c r="F13" s="9">
        <v>16970923.94</v>
      </c>
      <c r="G13" s="9">
        <v>16951874.42</v>
      </c>
      <c r="H13" s="13">
        <f t="shared" si="2"/>
        <v>28053964.579999994</v>
      </c>
    </row>
    <row r="14" spans="2:8" ht="25.5">
      <c r="B14" s="7" t="s">
        <v>20</v>
      </c>
      <c r="C14" s="9">
        <v>211829410</v>
      </c>
      <c r="D14" s="9">
        <v>2588311.65</v>
      </c>
      <c r="E14" s="9">
        <f t="shared" si="1"/>
        <v>214417721.65</v>
      </c>
      <c r="F14" s="9">
        <v>102682937.78</v>
      </c>
      <c r="G14" s="9">
        <v>99120307.02</v>
      </c>
      <c r="H14" s="13">
        <f t="shared" si="2"/>
        <v>111734783.87</v>
      </c>
    </row>
    <row r="15" spans="2:8" ht="25.5">
      <c r="B15" s="7" t="s">
        <v>21</v>
      </c>
      <c r="C15" s="9">
        <v>35364063.96</v>
      </c>
      <c r="D15" s="9">
        <v>-646072.81</v>
      </c>
      <c r="E15" s="9">
        <f t="shared" si="1"/>
        <v>34717991.15</v>
      </c>
      <c r="F15" s="9">
        <v>33499639.74</v>
      </c>
      <c r="G15" s="9">
        <v>26470493.27</v>
      </c>
      <c r="H15" s="13">
        <f t="shared" si="2"/>
        <v>1218351.4100000001</v>
      </c>
    </row>
    <row r="16" spans="2:8" ht="12.75">
      <c r="B16" s="7" t="s">
        <v>22</v>
      </c>
      <c r="C16" s="9">
        <v>5739400</v>
      </c>
      <c r="D16" s="9">
        <v>11061347.74</v>
      </c>
      <c r="E16" s="9">
        <f t="shared" si="1"/>
        <v>16800747.740000002</v>
      </c>
      <c r="F16" s="9">
        <v>9022830.11</v>
      </c>
      <c r="G16" s="9">
        <v>9022830.11</v>
      </c>
      <c r="H16" s="13">
        <f t="shared" si="2"/>
        <v>7777917.630000003</v>
      </c>
    </row>
    <row r="17" spans="2:8" ht="12.75">
      <c r="B17" s="7" t="s">
        <v>23</v>
      </c>
      <c r="C17" s="9">
        <v>1420000</v>
      </c>
      <c r="D17" s="9">
        <v>365400</v>
      </c>
      <c r="E17" s="9">
        <f t="shared" si="1"/>
        <v>1785400</v>
      </c>
      <c r="F17" s="9">
        <v>680419.65</v>
      </c>
      <c r="G17" s="9">
        <v>680419.65</v>
      </c>
      <c r="H17" s="13">
        <f t="shared" si="2"/>
        <v>1104980.35</v>
      </c>
    </row>
    <row r="18" spans="2:8" ht="12.75">
      <c r="B18" s="6" t="s">
        <v>24</v>
      </c>
      <c r="C18" s="9">
        <v>1500000</v>
      </c>
      <c r="D18" s="9">
        <v>2408400</v>
      </c>
      <c r="E18" s="9">
        <f t="shared" si="1"/>
        <v>3908400</v>
      </c>
      <c r="F18" s="9">
        <v>2795430.37</v>
      </c>
      <c r="G18" s="9">
        <v>2795430.37</v>
      </c>
      <c r="H18" s="9">
        <f t="shared" si="2"/>
        <v>1112969.63</v>
      </c>
    </row>
    <row r="19" spans="2:8" ht="12.75">
      <c r="B19" s="6" t="s">
        <v>25</v>
      </c>
      <c r="C19" s="9">
        <v>13024527.6</v>
      </c>
      <c r="D19" s="9">
        <v>26162304.18</v>
      </c>
      <c r="E19" s="9">
        <f t="shared" si="1"/>
        <v>39186831.78</v>
      </c>
      <c r="F19" s="9">
        <v>16107309.76</v>
      </c>
      <c r="G19" s="9">
        <v>15214355.84</v>
      </c>
      <c r="H19" s="9">
        <f t="shared" si="2"/>
        <v>23079522.020000003</v>
      </c>
    </row>
    <row r="20" spans="2:8" ht="12.75">
      <c r="B20" s="6" t="s">
        <v>26</v>
      </c>
      <c r="C20" s="9">
        <v>8493500</v>
      </c>
      <c r="D20" s="9">
        <v>2002507.79</v>
      </c>
      <c r="E20" s="9">
        <f t="shared" si="1"/>
        <v>10496007.79</v>
      </c>
      <c r="F20" s="9">
        <v>2859286.43</v>
      </c>
      <c r="G20" s="9">
        <v>2815856.73</v>
      </c>
      <c r="H20" s="9">
        <f t="shared" si="2"/>
        <v>7636721.359999999</v>
      </c>
    </row>
    <row r="21" spans="2:8" ht="12.75">
      <c r="B21" s="6" t="s">
        <v>27</v>
      </c>
      <c r="C21" s="9">
        <v>200000</v>
      </c>
      <c r="D21" s="9">
        <v>150800</v>
      </c>
      <c r="E21" s="9">
        <f t="shared" si="1"/>
        <v>350800</v>
      </c>
      <c r="F21" s="9">
        <v>198048.31</v>
      </c>
      <c r="G21" s="9">
        <v>198048.31</v>
      </c>
      <c r="H21" s="9">
        <f t="shared" si="2"/>
        <v>152751.69</v>
      </c>
    </row>
    <row r="22" spans="2:8" ht="12.75">
      <c r="B22" s="6" t="s">
        <v>28</v>
      </c>
      <c r="C22" s="9">
        <v>200000</v>
      </c>
      <c r="D22" s="9">
        <v>0</v>
      </c>
      <c r="E22" s="9">
        <f t="shared" si="1"/>
        <v>200000</v>
      </c>
      <c r="F22" s="9">
        <v>53499.88</v>
      </c>
      <c r="G22" s="9">
        <v>53499.88</v>
      </c>
      <c r="H22" s="9">
        <f t="shared" si="2"/>
        <v>146500.12</v>
      </c>
    </row>
    <row r="23" spans="2:8" ht="12.75">
      <c r="B23" s="6" t="s">
        <v>29</v>
      </c>
      <c r="C23" s="9">
        <v>0</v>
      </c>
      <c r="D23" s="9">
        <v>0</v>
      </c>
      <c r="E23" s="9">
        <f t="shared" si="1"/>
        <v>0</v>
      </c>
      <c r="F23" s="9">
        <v>0</v>
      </c>
      <c r="G23" s="9">
        <v>0</v>
      </c>
      <c r="H23" s="9">
        <f t="shared" si="2"/>
        <v>0</v>
      </c>
    </row>
    <row r="24" spans="2:8" ht="12.75">
      <c r="B24" s="6" t="s">
        <v>30</v>
      </c>
      <c r="C24" s="9">
        <v>0</v>
      </c>
      <c r="D24" s="9">
        <v>0</v>
      </c>
      <c r="E24" s="9">
        <f t="shared" si="1"/>
        <v>0</v>
      </c>
      <c r="F24" s="9">
        <v>0</v>
      </c>
      <c r="G24" s="9">
        <v>0</v>
      </c>
      <c r="H24" s="9">
        <f t="shared" si="2"/>
        <v>0</v>
      </c>
    </row>
    <row r="25" spans="2:8" ht="12.75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25.5">
      <c r="B26" s="6" t="s">
        <v>32</v>
      </c>
      <c r="C26" s="9">
        <v>16250000</v>
      </c>
      <c r="D26" s="9">
        <v>1000000</v>
      </c>
      <c r="E26" s="9">
        <f t="shared" si="1"/>
        <v>17250000</v>
      </c>
      <c r="F26" s="9">
        <v>9124999.96</v>
      </c>
      <c r="G26" s="9">
        <v>9124999.96</v>
      </c>
      <c r="H26" s="9">
        <f t="shared" si="2"/>
        <v>8125000.039999999</v>
      </c>
    </row>
    <row r="27" spans="2:8" ht="25.5">
      <c r="B27" s="6" t="s">
        <v>33</v>
      </c>
      <c r="C27" s="9">
        <v>1650000</v>
      </c>
      <c r="D27" s="9">
        <v>116097.27</v>
      </c>
      <c r="E27" s="9">
        <f t="shared" si="1"/>
        <v>1766097.27</v>
      </c>
      <c r="F27" s="9">
        <v>941097.27</v>
      </c>
      <c r="G27" s="9">
        <v>941097.27</v>
      </c>
      <c r="H27" s="9">
        <f t="shared" si="2"/>
        <v>825000</v>
      </c>
    </row>
    <row r="28" spans="2:8" ht="12.75">
      <c r="B28" s="6" t="s">
        <v>34</v>
      </c>
      <c r="C28" s="9">
        <v>0</v>
      </c>
      <c r="D28" s="9">
        <v>0</v>
      </c>
      <c r="E28" s="9">
        <f t="shared" si="1"/>
        <v>0</v>
      </c>
      <c r="F28" s="9">
        <v>0</v>
      </c>
      <c r="G28" s="9">
        <v>0</v>
      </c>
      <c r="H28" s="9">
        <f t="shared" si="2"/>
        <v>0</v>
      </c>
    </row>
    <row r="29" spans="2:8" ht="12.75">
      <c r="B29" s="6" t="s">
        <v>35</v>
      </c>
      <c r="C29" s="9">
        <v>0</v>
      </c>
      <c r="D29" s="9">
        <v>0</v>
      </c>
      <c r="E29" s="9">
        <f t="shared" si="1"/>
        <v>0</v>
      </c>
      <c r="F29" s="9">
        <v>0</v>
      </c>
      <c r="G29" s="9">
        <v>0</v>
      </c>
      <c r="H29" s="9">
        <f t="shared" si="2"/>
        <v>0</v>
      </c>
    </row>
    <row r="30" spans="2:8" s="15" customFormat="1" ht="12.75">
      <c r="B30" s="3" t="s">
        <v>13</v>
      </c>
      <c r="C30" s="12">
        <f aca="true" t="shared" si="3" ref="C30:H30">SUM(C31:C50)</f>
        <v>96902909</v>
      </c>
      <c r="D30" s="12">
        <f t="shared" si="3"/>
        <v>38049007.370000005</v>
      </c>
      <c r="E30" s="12">
        <f t="shared" si="3"/>
        <v>134951916.37</v>
      </c>
      <c r="F30" s="12">
        <f t="shared" si="3"/>
        <v>44725848.349999994</v>
      </c>
      <c r="G30" s="12">
        <f t="shared" si="3"/>
        <v>44564821.2</v>
      </c>
      <c r="H30" s="12">
        <f t="shared" si="3"/>
        <v>90226068.02000001</v>
      </c>
    </row>
    <row r="31" spans="2:8" ht="12.75">
      <c r="B31" s="7" t="s">
        <v>16</v>
      </c>
      <c r="C31" s="8">
        <v>0</v>
      </c>
      <c r="D31" s="8">
        <v>0</v>
      </c>
      <c r="E31" s="8">
        <f aca="true" t="shared" si="4" ref="E31:E50">C31+D31</f>
        <v>0</v>
      </c>
      <c r="F31" s="8">
        <v>0</v>
      </c>
      <c r="G31" s="8">
        <v>0</v>
      </c>
      <c r="H31" s="13">
        <f aca="true" t="shared" si="5" ref="H31:H50">E31-F31</f>
        <v>0</v>
      </c>
    </row>
    <row r="32" spans="2:8" ht="12.75">
      <c r="B32" s="7" t="s">
        <v>17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3">
        <f t="shared" si="5"/>
        <v>0</v>
      </c>
    </row>
    <row r="33" spans="2:8" ht="12.75">
      <c r="B33" s="7" t="s">
        <v>18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3">
        <f t="shared" si="5"/>
        <v>0</v>
      </c>
    </row>
    <row r="34" spans="2:8" ht="12.75">
      <c r="B34" s="7" t="s">
        <v>19</v>
      </c>
      <c r="C34" s="8">
        <v>24869108.43</v>
      </c>
      <c r="D34" s="8">
        <v>2046734.57</v>
      </c>
      <c r="E34" s="8">
        <f t="shared" si="4"/>
        <v>26915843</v>
      </c>
      <c r="F34" s="8">
        <v>5447779</v>
      </c>
      <c r="G34" s="8">
        <v>5447779</v>
      </c>
      <c r="H34" s="13">
        <f t="shared" si="5"/>
        <v>21468064</v>
      </c>
    </row>
    <row r="35" spans="2:8" ht="25.5">
      <c r="B35" s="7" t="s">
        <v>20</v>
      </c>
      <c r="C35" s="9">
        <v>1958072.44</v>
      </c>
      <c r="D35" s="9">
        <v>260000.01</v>
      </c>
      <c r="E35" s="9">
        <f t="shared" si="4"/>
        <v>2218072.45</v>
      </c>
      <c r="F35" s="9">
        <v>2085304.38</v>
      </c>
      <c r="G35" s="9">
        <v>1924277.23</v>
      </c>
      <c r="H35" s="13">
        <f t="shared" si="5"/>
        <v>132768.0700000003</v>
      </c>
    </row>
    <row r="36" spans="2:8" ht="25.5">
      <c r="B36" s="7" t="s">
        <v>21</v>
      </c>
      <c r="C36" s="9">
        <v>0</v>
      </c>
      <c r="D36" s="9">
        <v>2000000</v>
      </c>
      <c r="E36" s="9">
        <f t="shared" si="4"/>
        <v>2000000</v>
      </c>
      <c r="F36" s="9">
        <v>2000000</v>
      </c>
      <c r="G36" s="9">
        <v>2000000</v>
      </c>
      <c r="H36" s="13">
        <f t="shared" si="5"/>
        <v>0</v>
      </c>
    </row>
    <row r="37" spans="2:8" ht="12.75">
      <c r="B37" s="7" t="s">
        <v>22</v>
      </c>
      <c r="C37" s="9">
        <v>35729606</v>
      </c>
      <c r="D37" s="9">
        <v>21895524.73</v>
      </c>
      <c r="E37" s="9">
        <f t="shared" si="4"/>
        <v>57625130.730000004</v>
      </c>
      <c r="F37" s="9">
        <v>11950695.64</v>
      </c>
      <c r="G37" s="9">
        <v>11950695.64</v>
      </c>
      <c r="H37" s="13">
        <f t="shared" si="5"/>
        <v>45674435.09</v>
      </c>
    </row>
    <row r="38" spans="2:8" ht="12.75">
      <c r="B38" s="7" t="s">
        <v>23</v>
      </c>
      <c r="C38" s="9">
        <v>34346122.13</v>
      </c>
      <c r="D38" s="9">
        <v>11846748.06</v>
      </c>
      <c r="E38" s="9">
        <f t="shared" si="4"/>
        <v>46192870.190000005</v>
      </c>
      <c r="F38" s="9">
        <v>23242069.33</v>
      </c>
      <c r="G38" s="9">
        <v>23242069.33</v>
      </c>
      <c r="H38" s="13">
        <f t="shared" si="5"/>
        <v>22950800.860000007</v>
      </c>
    </row>
    <row r="39" spans="2:8" ht="12.75">
      <c r="B39" s="6" t="s">
        <v>24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6" t="s">
        <v>25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26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27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12.75">
      <c r="B43" s="6" t="s">
        <v>28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29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12.75">
      <c r="B45" s="6" t="s">
        <v>30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6" t="s">
        <v>31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ht="25.5">
      <c r="B47" s="6" t="s">
        <v>32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25.5">
      <c r="B48" s="6" t="s">
        <v>33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ht="12.75">
      <c r="B49" s="6" t="s">
        <v>34</v>
      </c>
      <c r="C49" s="9">
        <v>0</v>
      </c>
      <c r="D49" s="9">
        <v>0</v>
      </c>
      <c r="E49" s="9">
        <f t="shared" si="4"/>
        <v>0</v>
      </c>
      <c r="F49" s="9">
        <v>0</v>
      </c>
      <c r="G49" s="9">
        <v>0</v>
      </c>
      <c r="H49" s="13">
        <f t="shared" si="5"/>
        <v>0</v>
      </c>
    </row>
    <row r="50" spans="2:8" ht="12.75">
      <c r="B50" s="6" t="s">
        <v>35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s="15" customFormat="1" ht="12.75">
      <c r="B51" s="6"/>
      <c r="C51" s="9"/>
      <c r="D51" s="9"/>
      <c r="E51" s="9"/>
      <c r="F51" s="9"/>
      <c r="G51" s="9"/>
      <c r="H51" s="13"/>
    </row>
    <row r="52" spans="2:8" ht="12.75">
      <c r="B52" s="2" t="s">
        <v>11</v>
      </c>
      <c r="C52" s="10">
        <f aca="true" t="shared" si="6" ref="C52:H52">C9+C30</f>
        <v>420061429</v>
      </c>
      <c r="D52" s="10">
        <f t="shared" si="6"/>
        <v>109669168.9</v>
      </c>
      <c r="E52" s="10">
        <f t="shared" si="6"/>
        <v>529730597.90000004</v>
      </c>
      <c r="F52" s="10">
        <f t="shared" si="6"/>
        <v>245508413.88000005</v>
      </c>
      <c r="G52" s="10">
        <f t="shared" si="6"/>
        <v>233609701.09000003</v>
      </c>
      <c r="H52" s="10">
        <f t="shared" si="6"/>
        <v>284222184.02</v>
      </c>
    </row>
    <row r="53" spans="2:8" ht="13.5" thickBot="1">
      <c r="B53" s="4"/>
      <c r="C53" s="14"/>
      <c r="D53" s="14"/>
      <c r="E53" s="14"/>
      <c r="F53" s="14"/>
      <c r="G53" s="14"/>
      <c r="H53" s="14"/>
    </row>
    <row r="54" spans="2:8" ht="12.75">
      <c r="B54" s="31" t="s">
        <v>36</v>
      </c>
      <c r="C54" s="31"/>
      <c r="D54" s="31"/>
      <c r="E54" s="31"/>
      <c r="F54" s="31"/>
      <c r="G54" s="31"/>
      <c r="H54" s="31"/>
    </row>
    <row r="55" spans="2:8" ht="12.75">
      <c r="B55" s="32"/>
      <c r="C55" s="32"/>
      <c r="D55" s="32"/>
      <c r="E55" s="32"/>
      <c r="F55" s="32"/>
      <c r="G55" s="32"/>
      <c r="H55" s="32"/>
    </row>
    <row r="67" spans="2:8" ht="15">
      <c r="B67" s="33"/>
      <c r="F67" s="36"/>
      <c r="G67" s="37"/>
      <c r="H67"/>
    </row>
    <row r="68" spans="2:8" ht="12.75">
      <c r="B68" s="34" t="s">
        <v>37</v>
      </c>
      <c r="F68" s="38" t="s">
        <v>39</v>
      </c>
      <c r="G68" s="38"/>
      <c r="H68" s="38"/>
    </row>
    <row r="69" spans="2:8" ht="15">
      <c r="B69" s="35" t="s">
        <v>38</v>
      </c>
      <c r="F69" s="39" t="s">
        <v>40</v>
      </c>
      <c r="G69" s="39"/>
      <c r="H69" s="40"/>
    </row>
    <row r="522" spans="2:8" ht="12.75">
      <c r="B522" s="16"/>
      <c r="C522" s="16"/>
      <c r="D522" s="16"/>
      <c r="E522" s="16"/>
      <c r="F522" s="16"/>
      <c r="G522" s="16"/>
      <c r="H522" s="16"/>
    </row>
  </sheetData>
  <sheetProtection/>
  <mergeCells count="11">
    <mergeCell ref="B54:H55"/>
    <mergeCell ref="F68:H68"/>
    <mergeCell ref="F69:H6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2023-07-19T20:16:19Z</cp:lastPrinted>
  <dcterms:created xsi:type="dcterms:W3CDTF">2016-10-11T20:43:07Z</dcterms:created>
  <dcterms:modified xsi:type="dcterms:W3CDTF">2023-07-19T20:17:03Z</dcterms:modified>
  <cp:category/>
  <cp:version/>
  <cp:contentType/>
  <cp:contentStatus/>
</cp:coreProperties>
</file>